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MENORES\2023\2000002367 5000003615 INSPECCIÓN TK 664 FERIA CJR\4 CIRCULARES Y ENMIENDAS\Enmienda 1\"/>
    </mc:Choice>
  </mc:AlternateContent>
  <bookViews>
    <workbookView xWindow="0" yWindow="0" windowWidth="28800" windowHeight="1230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E31" i="1"/>
  <c r="E16" i="1"/>
  <c r="E6" i="1"/>
  <c r="F42" i="1"/>
  <c r="G16" i="1"/>
  <c r="F37" i="1"/>
  <c r="G37" i="1"/>
  <c r="F38" i="1"/>
  <c r="G38" i="1"/>
  <c r="F39" i="1"/>
  <c r="G39" i="1"/>
  <c r="F40" i="1"/>
  <c r="G40" i="1"/>
  <c r="F41" i="1"/>
  <c r="G41" i="1"/>
  <c r="F18" i="1" l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G36" i="1"/>
  <c r="G35" i="1" s="1"/>
  <c r="F36" i="1"/>
  <c r="F43" i="1" l="1"/>
  <c r="G34" i="1"/>
  <c r="F34" i="1"/>
  <c r="G33" i="1"/>
  <c r="F33" i="1"/>
  <c r="G32" i="1"/>
  <c r="F32" i="1"/>
  <c r="G17" i="1"/>
  <c r="F17" i="1"/>
  <c r="G7" i="1"/>
  <c r="F7" i="1"/>
  <c r="G31" i="1" l="1"/>
  <c r="G42" i="1" s="1"/>
  <c r="G6" i="1"/>
</calcChain>
</file>

<file path=xl/sharedStrings.xml><?xml version="1.0" encoding="utf-8"?>
<sst xmlns="http://schemas.openxmlformats.org/spreadsheetml/2006/main" count="117" uniqueCount="86">
  <si>
    <t>Empresa Oferente:</t>
  </si>
  <si>
    <t>Rev</t>
  </si>
  <si>
    <t>Fecha</t>
  </si>
  <si>
    <t>ITEM</t>
  </si>
  <si>
    <t>DESCRIPCIÓN</t>
  </si>
  <si>
    <t>CANT</t>
  </si>
  <si>
    <t>UNID</t>
  </si>
  <si>
    <t>PRECIO  PARCIAL</t>
  </si>
  <si>
    <t>1</t>
  </si>
  <si>
    <t>TRABAJOS DE CAMPO</t>
  </si>
  <si>
    <t>1.1</t>
  </si>
  <si>
    <t>Global</t>
  </si>
  <si>
    <t>1.2</t>
  </si>
  <si>
    <t>1.3</t>
  </si>
  <si>
    <t>1.4</t>
  </si>
  <si>
    <t>Relevamiento y escaneo 3D</t>
  </si>
  <si>
    <t>1.5</t>
  </si>
  <si>
    <t>1.6</t>
  </si>
  <si>
    <t>1.7</t>
  </si>
  <si>
    <t>1.8</t>
  </si>
  <si>
    <t>2</t>
  </si>
  <si>
    <t>TRABAJOS DE GABINETE</t>
  </si>
  <si>
    <t>2.1</t>
  </si>
  <si>
    <t>global</t>
  </si>
  <si>
    <t>2.2</t>
  </si>
  <si>
    <t>Hoja de datos en formato</t>
  </si>
  <si>
    <t>Instructivos de inspección para END</t>
  </si>
  <si>
    <t>2.3</t>
  </si>
  <si>
    <t>Planos As-built, 3D, desarrollo de piso, envolvente y techo</t>
  </si>
  <si>
    <t>2.4</t>
  </si>
  <si>
    <t>2.5</t>
  </si>
  <si>
    <t>2.6</t>
  </si>
  <si>
    <t>Evaluación de verticalidad</t>
  </si>
  <si>
    <t>2.7</t>
  </si>
  <si>
    <t>Evaluación de asentamiento</t>
  </si>
  <si>
    <t>2.8</t>
  </si>
  <si>
    <t>Evaluación dimensional</t>
  </si>
  <si>
    <t>2.9</t>
  </si>
  <si>
    <t xml:space="preserve">Listado de mecanismo de daños </t>
  </si>
  <si>
    <t>2.10</t>
  </si>
  <si>
    <t>Listado de  indicaciones relevantes</t>
  </si>
  <si>
    <t>2.11</t>
  </si>
  <si>
    <t>3</t>
  </si>
  <si>
    <t>END A REQUERIMIENTO DE INSPECTOR API-653</t>
  </si>
  <si>
    <t>3.1</t>
  </si>
  <si>
    <t>Ultrasonido Avanzado Phased Array y TOFD</t>
  </si>
  <si>
    <t>metros</t>
  </si>
  <si>
    <t>3.2</t>
  </si>
  <si>
    <t>Líquidos Penetrantes</t>
  </si>
  <si>
    <t>3.3</t>
  </si>
  <si>
    <t>Partículas Magnéticas</t>
  </si>
  <si>
    <t xml:space="preserve">PLANILLA DE COTIZACIÓN </t>
  </si>
  <si>
    <t>Inspección general con Inspector API 653</t>
  </si>
  <si>
    <t>Inspección interna de piso</t>
  </si>
  <si>
    <t>Medición de espesores envolvente, techo y pestaña</t>
  </si>
  <si>
    <t>Medición  asentamiento</t>
  </si>
  <si>
    <t>Medición  verticalidad</t>
  </si>
  <si>
    <t>Medición  dimensional</t>
  </si>
  <si>
    <t>Plan de inspección (revisión de documentación inicial, y requerimeintos y especificaciones técnicas, compra de MDR)</t>
  </si>
  <si>
    <t>Evaluación de inspección interna</t>
  </si>
  <si>
    <t>Evaluación de inspección externa</t>
  </si>
  <si>
    <t>Informe final de Evaluación de Integridad para Continuidad de Servicio y/o reparaciones</t>
  </si>
  <si>
    <t>2.12</t>
  </si>
  <si>
    <t>Mapeo de corrosión</t>
  </si>
  <si>
    <t>Movilización / desmovilización</t>
  </si>
  <si>
    <t>PERSONAL</t>
  </si>
  <si>
    <t>Inspector API 653</t>
  </si>
  <si>
    <t>Inspector de Ensayos No Destructivos (END)</t>
  </si>
  <si>
    <t>Topografo</t>
  </si>
  <si>
    <t>Especialista en relevamiento 3D</t>
  </si>
  <si>
    <t>Responsable SSMS</t>
  </si>
  <si>
    <t>3.4</t>
  </si>
  <si>
    <t>3.5</t>
  </si>
  <si>
    <t>3.6</t>
  </si>
  <si>
    <t>Data Book</t>
  </si>
  <si>
    <t>2.13</t>
  </si>
  <si>
    <t>Datas del mapeo de corrosión</t>
  </si>
  <si>
    <t>Personal de apoyo</t>
  </si>
  <si>
    <t>dia</t>
  </si>
  <si>
    <t>1.9</t>
  </si>
  <si>
    <t>2.14</t>
  </si>
  <si>
    <t>metros cuadrados</t>
  </si>
  <si>
    <t>PRECIO Bs / Tanque</t>
  </si>
  <si>
    <t xml:space="preserve"> TOTAL Bs.</t>
  </si>
  <si>
    <t>TOTAL OFERTA Bs.</t>
  </si>
  <si>
    <t>PLANILLA DE COTIZACIÓN
INSPECCIÓN TANQUE TK-664 - ESTACIÓN CHORETI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</si>
</sst>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_ * #,##0_ ;_ * \-#,##0_ ;_ * &quot;-&quot;??_ ;_ @_ 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sz val="8"/>
      <color theme="1"/>
      <name val="Arial"/>
      <family val="2"/>
    </font>
    <font>
      <b/>
      <sz val="14"/>
      <color rgb="FFFF0000"/>
      <name val="Arial"/>
      <family val="2"/>
    </font>
    <font>
      <sz val="14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1" applyFont="1"/>
    <xf numFmtId="1" fontId="4" fillId="0" borderId="8" xfId="1" applyNumberFormat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1" fontId="4" fillId="0" borderId="5" xfId="1" applyNumberFormat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17" fontId="3" fillId="0" borderId="12" xfId="1" applyNumberFormat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 wrapText="1"/>
    </xf>
    <xf numFmtId="1" fontId="5" fillId="0" borderId="14" xfId="1" applyNumberFormat="1" applyFont="1" applyBorder="1" applyAlignment="1">
      <alignment horizontal="center" vertical="center"/>
    </xf>
    <xf numFmtId="20" fontId="5" fillId="0" borderId="14" xfId="1" applyNumberFormat="1" applyFont="1" applyBorder="1" applyAlignment="1">
      <alignment horizontal="center" vertical="center" wrapText="1"/>
    </xf>
    <xf numFmtId="2" fontId="5" fillId="0" borderId="14" xfId="1" applyNumberFormat="1" applyFont="1" applyBorder="1" applyAlignment="1">
      <alignment horizontal="center" vertical="center" wrapText="1"/>
    </xf>
    <xf numFmtId="2" fontId="5" fillId="0" borderId="14" xfId="1" applyNumberFormat="1" applyFont="1" applyBorder="1" applyAlignment="1">
      <alignment horizontal="center" vertical="justify" wrapText="1"/>
    </xf>
    <xf numFmtId="4" fontId="5" fillId="0" borderId="14" xfId="1" applyNumberFormat="1" applyFont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left" vertical="center"/>
    </xf>
    <xf numFmtId="0" fontId="6" fillId="2" borderId="17" xfId="1" applyFont="1" applyFill="1" applyBorder="1" applyAlignment="1">
      <alignment horizontal="left" vertical="center"/>
    </xf>
    <xf numFmtId="4" fontId="6" fillId="2" borderId="18" xfId="1" applyNumberFormat="1" applyFont="1" applyFill="1" applyBorder="1" applyAlignment="1">
      <alignment horizontal="center" vertical="center"/>
    </xf>
    <xf numFmtId="0" fontId="6" fillId="2" borderId="19" xfId="1" applyFont="1" applyFill="1" applyBorder="1" applyAlignment="1">
      <alignment horizontal="left" vertical="center"/>
    </xf>
    <xf numFmtId="165" fontId="6" fillId="2" borderId="18" xfId="2" applyNumberFormat="1" applyFont="1" applyFill="1" applyBorder="1" applyAlignment="1">
      <alignment horizontal="center" vertical="center"/>
    </xf>
    <xf numFmtId="49" fontId="7" fillId="0" borderId="18" xfId="1" applyNumberFormat="1" applyFont="1" applyBorder="1" applyAlignment="1">
      <alignment horizontal="left" vertical="center" indent="1"/>
    </xf>
    <xf numFmtId="0" fontId="7" fillId="0" borderId="18" xfId="1" applyFont="1" applyFill="1" applyBorder="1" applyAlignment="1">
      <alignment horizontal="left" vertical="center" wrapText="1"/>
    </xf>
    <xf numFmtId="1" fontId="3" fillId="0" borderId="18" xfId="1" applyNumberFormat="1" applyFont="1" applyFill="1" applyBorder="1" applyAlignment="1">
      <alignment horizontal="center" vertical="center"/>
    </xf>
    <xf numFmtId="4" fontId="3" fillId="0" borderId="18" xfId="1" applyNumberFormat="1" applyFont="1" applyFill="1" applyBorder="1" applyAlignment="1">
      <alignment horizontal="center" vertical="center"/>
    </xf>
    <xf numFmtId="4" fontId="3" fillId="0" borderId="18" xfId="1" applyNumberFormat="1" applyFont="1" applyBorder="1" applyAlignment="1">
      <alignment horizontal="right" vertical="center"/>
    </xf>
    <xf numFmtId="4" fontId="8" fillId="0" borderId="18" xfId="1" applyNumberFormat="1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7" fillId="0" borderId="17" xfId="1" applyFont="1" applyFill="1" applyBorder="1" applyAlignment="1">
      <alignment horizontal="left" vertical="center" wrapText="1"/>
    </xf>
    <xf numFmtId="0" fontId="3" fillId="0" borderId="0" xfId="1" applyFont="1" applyAlignment="1">
      <alignment vertical="center"/>
    </xf>
    <xf numFmtId="0" fontId="9" fillId="0" borderId="18" xfId="0" applyFont="1" applyBorder="1" applyAlignment="1">
      <alignment horizontal="left" vertical="center" indent="1"/>
    </xf>
    <xf numFmtId="49" fontId="7" fillId="0" borderId="18" xfId="1" applyNumberFormat="1" applyFont="1" applyFill="1" applyBorder="1" applyAlignment="1">
      <alignment horizontal="left" vertical="center" indent="1"/>
    </xf>
    <xf numFmtId="2" fontId="3" fillId="0" borderId="18" xfId="1" applyNumberFormat="1" applyFont="1" applyBorder="1" applyAlignment="1">
      <alignment vertical="center"/>
    </xf>
    <xf numFmtId="4" fontId="3" fillId="0" borderId="18" xfId="1" applyNumberFormat="1" applyFont="1" applyFill="1" applyBorder="1" applyAlignment="1">
      <alignment horizontal="right" vertical="center"/>
    </xf>
    <xf numFmtId="0" fontId="3" fillId="0" borderId="16" xfId="1" applyFont="1" applyBorder="1" applyAlignment="1">
      <alignment horizontal="left" vertical="center" wrapText="1" indent="1"/>
    </xf>
    <xf numFmtId="4" fontId="3" fillId="0" borderId="17" xfId="1" applyNumberFormat="1" applyFont="1" applyBorder="1" applyAlignment="1">
      <alignment horizontal="right" vertical="center"/>
    </xf>
    <xf numFmtId="0" fontId="10" fillId="3" borderId="16" xfId="1" applyFont="1" applyFill="1" applyBorder="1" applyAlignment="1">
      <alignment horizontal="right" vertical="center"/>
    </xf>
    <xf numFmtId="0" fontId="10" fillId="3" borderId="17" xfId="1" applyFont="1" applyFill="1" applyBorder="1" applyAlignment="1">
      <alignment vertical="center"/>
    </xf>
    <xf numFmtId="165" fontId="10" fillId="3" borderId="16" xfId="2" applyNumberFormat="1" applyFont="1" applyFill="1" applyBorder="1" applyAlignment="1">
      <alignment vertical="center"/>
    </xf>
    <xf numFmtId="165" fontId="10" fillId="3" borderId="18" xfId="2" applyNumberFormat="1" applyFont="1" applyFill="1" applyBorder="1" applyAlignment="1">
      <alignment vertical="center"/>
    </xf>
    <xf numFmtId="165" fontId="10" fillId="3" borderId="17" xfId="2" applyNumberFormat="1" applyFont="1" applyFill="1" applyBorder="1" applyAlignment="1">
      <alignment vertical="center"/>
    </xf>
    <xf numFmtId="0" fontId="11" fillId="0" borderId="0" xfId="1" applyFont="1" applyAlignment="1">
      <alignment vertical="center"/>
    </xf>
    <xf numFmtId="0" fontId="3" fillId="0" borderId="18" xfId="1" applyFont="1" applyFill="1" applyBorder="1" applyAlignment="1">
      <alignment horizontal="left" vertical="center" wrapText="1" indent="1"/>
    </xf>
    <xf numFmtId="2" fontId="3" fillId="0" borderId="18" xfId="1" applyNumberFormat="1" applyFont="1" applyFill="1" applyBorder="1" applyAlignment="1">
      <alignment horizontal="center" vertical="center"/>
    </xf>
    <xf numFmtId="164" fontId="5" fillId="0" borderId="18" xfId="2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49" fontId="6" fillId="2" borderId="15" xfId="1" applyNumberFormat="1" applyFont="1" applyFill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49" fontId="10" fillId="3" borderId="15" xfId="1" applyNumberFormat="1" applyFont="1" applyFill="1" applyBorder="1" applyAlignment="1">
      <alignment horizontal="center" vertical="center"/>
    </xf>
    <xf numFmtId="0" fontId="9" fillId="0" borderId="16" xfId="0" applyFont="1" applyBorder="1" applyAlignment="1">
      <alignment horizontal="left" vertical="center" indent="1"/>
    </xf>
    <xf numFmtId="4" fontId="3" fillId="0" borderId="17" xfId="1" applyNumberFormat="1" applyFont="1" applyFill="1" applyBorder="1" applyAlignment="1">
      <alignment horizontal="right" vertical="center"/>
    </xf>
    <xf numFmtId="0" fontId="9" fillId="0" borderId="18" xfId="0" applyFont="1" applyBorder="1" applyAlignment="1">
      <alignment horizontal="left" vertical="center" wrapText="1" indent="1"/>
    </xf>
    <xf numFmtId="0" fontId="9" fillId="0" borderId="18" xfId="0" applyFont="1" applyBorder="1" applyAlignment="1">
      <alignment horizontal="left" vertical="center" wrapText="1"/>
    </xf>
    <xf numFmtId="4" fontId="3" fillId="0" borderId="18" xfId="1" applyNumberFormat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5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1" fontId="3" fillId="4" borderId="18" xfId="1" applyNumberFormat="1" applyFont="1" applyFill="1" applyBorder="1" applyAlignment="1">
      <alignment horizontal="center" vertical="center"/>
    </xf>
  </cellXfs>
  <cellStyles count="3">
    <cellStyle name="Millares 4 2" xfId="2"/>
    <cellStyle name="Normal" xfId="0" builtinId="0"/>
    <cellStyle name="Normal 4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topLeftCell="A7" workbookViewId="0">
      <selection activeCell="C33" sqref="C33"/>
    </sheetView>
  </sheetViews>
  <sheetFormatPr baseColWidth="10" defaultColWidth="11.42578125" defaultRowHeight="12.75" x14ac:dyDescent="0.25"/>
  <cols>
    <col min="1" max="1" width="5.85546875" style="46" customWidth="1"/>
    <col min="2" max="2" width="58.7109375" style="46" customWidth="1"/>
    <col min="3" max="5" width="11.42578125" style="46"/>
    <col min="6" max="6" width="17.5703125" style="46" customWidth="1"/>
    <col min="7" max="16384" width="11.42578125" style="46"/>
  </cols>
  <sheetData>
    <row r="1" spans="1:7" s="1" customFormat="1" ht="37.5" customHeight="1" x14ac:dyDescent="0.2">
      <c r="A1" s="55" t="s">
        <v>85</v>
      </c>
      <c r="B1" s="56"/>
      <c r="C1" s="56"/>
      <c r="D1" s="56"/>
      <c r="E1" s="56"/>
      <c r="F1" s="56"/>
      <c r="G1" s="57"/>
    </row>
    <row r="2" spans="1:7" s="1" customFormat="1" ht="15" thickBot="1" x14ac:dyDescent="0.25">
      <c r="A2" s="58" t="s">
        <v>0</v>
      </c>
      <c r="B2" s="59"/>
      <c r="C2" s="59"/>
      <c r="D2" s="59"/>
      <c r="E2" s="59"/>
      <c r="F2" s="59"/>
      <c r="G2" s="60"/>
    </row>
    <row r="3" spans="1:7" s="1" customFormat="1" ht="14.25" x14ac:dyDescent="0.2">
      <c r="A3" s="61" t="s">
        <v>51</v>
      </c>
      <c r="B3" s="62"/>
      <c r="C3" s="2"/>
      <c r="D3" s="3"/>
      <c r="E3" s="4" t="s">
        <v>1</v>
      </c>
      <c r="F3" s="4"/>
      <c r="G3" s="5">
        <v>0</v>
      </c>
    </row>
    <row r="4" spans="1:7" s="1" customFormat="1" ht="15" thickBot="1" x14ac:dyDescent="0.25">
      <c r="A4" s="63"/>
      <c r="B4" s="64"/>
      <c r="C4" s="6"/>
      <c r="D4" s="7"/>
      <c r="E4" s="8" t="s">
        <v>2</v>
      </c>
      <c r="F4" s="9"/>
      <c r="G4" s="10"/>
    </row>
    <row r="5" spans="1:7" s="1" customFormat="1" ht="24" x14ac:dyDescent="0.2">
      <c r="A5" s="48" t="s">
        <v>3</v>
      </c>
      <c r="B5" s="11" t="s">
        <v>4</v>
      </c>
      <c r="C5" s="12" t="s">
        <v>5</v>
      </c>
      <c r="D5" s="13" t="s">
        <v>6</v>
      </c>
      <c r="E5" s="14" t="s">
        <v>82</v>
      </c>
      <c r="F5" s="15" t="s">
        <v>7</v>
      </c>
      <c r="G5" s="16" t="s">
        <v>83</v>
      </c>
    </row>
    <row r="6" spans="1:7" s="1" customFormat="1" x14ac:dyDescent="0.2">
      <c r="A6" s="47" t="s">
        <v>8</v>
      </c>
      <c r="B6" s="17" t="s">
        <v>9</v>
      </c>
      <c r="C6" s="18"/>
      <c r="D6" s="18"/>
      <c r="E6" s="19">
        <f>+SUM(E7:E15)</f>
        <v>0</v>
      </c>
      <c r="F6" s="20"/>
      <c r="G6" s="21">
        <f>+SUM(G7:G15)</f>
        <v>0</v>
      </c>
    </row>
    <row r="7" spans="1:7" s="28" customFormat="1" ht="12" x14ac:dyDescent="0.25">
      <c r="A7" s="22" t="s">
        <v>10</v>
      </c>
      <c r="B7" s="23" t="s">
        <v>52</v>
      </c>
      <c r="C7" s="24">
        <v>1</v>
      </c>
      <c r="D7" s="25" t="s">
        <v>11</v>
      </c>
      <c r="E7" s="26"/>
      <c r="F7" s="26">
        <f>E7*C7</f>
        <v>0</v>
      </c>
      <c r="G7" s="27">
        <f>+E7*C7</f>
        <v>0</v>
      </c>
    </row>
    <row r="8" spans="1:7" s="28" customFormat="1" ht="12" x14ac:dyDescent="0.25">
      <c r="A8" s="22" t="s">
        <v>12</v>
      </c>
      <c r="B8" s="29" t="s">
        <v>53</v>
      </c>
      <c r="C8" s="24">
        <v>1</v>
      </c>
      <c r="D8" s="25" t="s">
        <v>11</v>
      </c>
      <c r="E8" s="26"/>
      <c r="F8" s="26">
        <f t="shared" ref="F8:F15" si="0">E8*C8</f>
        <v>0</v>
      </c>
      <c r="G8" s="27">
        <f t="shared" ref="G8:G15" si="1">+E8*C8</f>
        <v>0</v>
      </c>
    </row>
    <row r="9" spans="1:7" s="30" customFormat="1" ht="12" x14ac:dyDescent="0.25">
      <c r="A9" s="22" t="s">
        <v>13</v>
      </c>
      <c r="B9" s="29" t="s">
        <v>54</v>
      </c>
      <c r="C9" s="24">
        <v>1</v>
      </c>
      <c r="D9" s="25" t="s">
        <v>11</v>
      </c>
      <c r="E9" s="26"/>
      <c r="F9" s="26">
        <f t="shared" si="0"/>
        <v>0</v>
      </c>
      <c r="G9" s="27">
        <f t="shared" si="1"/>
        <v>0</v>
      </c>
    </row>
    <row r="10" spans="1:7" s="30" customFormat="1" ht="12" x14ac:dyDescent="0.25">
      <c r="A10" s="22" t="s">
        <v>14</v>
      </c>
      <c r="B10" s="29" t="s">
        <v>15</v>
      </c>
      <c r="C10" s="24">
        <v>1</v>
      </c>
      <c r="D10" s="25" t="s">
        <v>11</v>
      </c>
      <c r="E10" s="26"/>
      <c r="F10" s="26">
        <f t="shared" si="0"/>
        <v>0</v>
      </c>
      <c r="G10" s="27">
        <f t="shared" si="1"/>
        <v>0</v>
      </c>
    </row>
    <row r="11" spans="1:7" s="30" customFormat="1" ht="12" x14ac:dyDescent="0.25">
      <c r="A11" s="22" t="s">
        <v>16</v>
      </c>
      <c r="B11" s="29" t="s">
        <v>63</v>
      </c>
      <c r="C11" s="24">
        <v>1</v>
      </c>
      <c r="D11" s="25" t="s">
        <v>11</v>
      </c>
      <c r="E11" s="26"/>
      <c r="F11" s="26">
        <f t="shared" si="0"/>
        <v>0</v>
      </c>
      <c r="G11" s="27">
        <f t="shared" si="1"/>
        <v>0</v>
      </c>
    </row>
    <row r="12" spans="1:7" s="30" customFormat="1" ht="12" x14ac:dyDescent="0.25">
      <c r="A12" s="22" t="s">
        <v>17</v>
      </c>
      <c r="B12" s="23" t="s">
        <v>55</v>
      </c>
      <c r="C12" s="24">
        <v>1</v>
      </c>
      <c r="D12" s="25" t="s">
        <v>11</v>
      </c>
      <c r="E12" s="26"/>
      <c r="F12" s="26">
        <f t="shared" si="0"/>
        <v>0</v>
      </c>
      <c r="G12" s="27">
        <f t="shared" si="1"/>
        <v>0</v>
      </c>
    </row>
    <row r="13" spans="1:7" s="30" customFormat="1" ht="12" x14ac:dyDescent="0.25">
      <c r="A13" s="22" t="s">
        <v>18</v>
      </c>
      <c r="B13" s="23" t="s">
        <v>56</v>
      </c>
      <c r="C13" s="24">
        <v>1</v>
      </c>
      <c r="D13" s="25" t="s">
        <v>11</v>
      </c>
      <c r="E13" s="26"/>
      <c r="F13" s="26">
        <f t="shared" si="0"/>
        <v>0</v>
      </c>
      <c r="G13" s="27">
        <f t="shared" si="1"/>
        <v>0</v>
      </c>
    </row>
    <row r="14" spans="1:7" s="30" customFormat="1" ht="12" x14ac:dyDescent="0.25">
      <c r="A14" s="22" t="s">
        <v>19</v>
      </c>
      <c r="B14" s="23" t="s">
        <v>57</v>
      </c>
      <c r="C14" s="24">
        <v>1</v>
      </c>
      <c r="D14" s="25" t="s">
        <v>11</v>
      </c>
      <c r="E14" s="26"/>
      <c r="F14" s="26">
        <f t="shared" si="0"/>
        <v>0</v>
      </c>
      <c r="G14" s="27">
        <f t="shared" si="1"/>
        <v>0</v>
      </c>
    </row>
    <row r="15" spans="1:7" s="30" customFormat="1" ht="12" x14ac:dyDescent="0.25">
      <c r="A15" s="22" t="s">
        <v>79</v>
      </c>
      <c r="B15" s="23" t="s">
        <v>64</v>
      </c>
      <c r="C15" s="24">
        <v>1</v>
      </c>
      <c r="D15" s="25" t="s">
        <v>11</v>
      </c>
      <c r="E15" s="26"/>
      <c r="F15" s="26">
        <f t="shared" si="0"/>
        <v>0</v>
      </c>
      <c r="G15" s="27">
        <f t="shared" si="1"/>
        <v>0</v>
      </c>
    </row>
    <row r="16" spans="1:7" s="30" customFormat="1" x14ac:dyDescent="0.25">
      <c r="A16" s="47" t="s">
        <v>20</v>
      </c>
      <c r="B16" s="17" t="s">
        <v>21</v>
      </c>
      <c r="C16" s="18"/>
      <c r="D16" s="18"/>
      <c r="E16" s="19">
        <f>+SUM(E17:E30)</f>
        <v>0</v>
      </c>
      <c r="F16" s="20"/>
      <c r="G16" s="21">
        <f>+SUM(G17:G30)</f>
        <v>0</v>
      </c>
    </row>
    <row r="17" spans="1:7" s="30" customFormat="1" ht="22.5" x14ac:dyDescent="0.25">
      <c r="A17" s="31" t="s">
        <v>22</v>
      </c>
      <c r="B17" s="53" t="s">
        <v>58</v>
      </c>
      <c r="C17" s="24">
        <v>1</v>
      </c>
      <c r="D17" s="25" t="s">
        <v>23</v>
      </c>
      <c r="E17" s="26"/>
      <c r="F17" s="26">
        <f t="shared" ref="F17" si="2">E17*C17</f>
        <v>0</v>
      </c>
      <c r="G17" s="27">
        <f>+E17*C17</f>
        <v>0</v>
      </c>
    </row>
    <row r="18" spans="1:7" s="30" customFormat="1" ht="12" x14ac:dyDescent="0.25">
      <c r="A18" s="31" t="s">
        <v>24</v>
      </c>
      <c r="B18" s="31" t="s">
        <v>25</v>
      </c>
      <c r="C18" s="24">
        <v>1</v>
      </c>
      <c r="D18" s="25" t="s">
        <v>23</v>
      </c>
      <c r="E18" s="26"/>
      <c r="F18" s="26">
        <f t="shared" ref="F18:F30" si="3">E18*C18</f>
        <v>0</v>
      </c>
      <c r="G18" s="27">
        <f t="shared" ref="G18:G30" si="4">+E18*C18</f>
        <v>0</v>
      </c>
    </row>
    <row r="19" spans="1:7" s="30" customFormat="1" ht="12" x14ac:dyDescent="0.25">
      <c r="A19" s="31" t="s">
        <v>27</v>
      </c>
      <c r="B19" s="31" t="s">
        <v>26</v>
      </c>
      <c r="C19" s="24">
        <v>1</v>
      </c>
      <c r="D19" s="25" t="s">
        <v>23</v>
      </c>
      <c r="E19" s="26"/>
      <c r="F19" s="26">
        <f t="shared" si="3"/>
        <v>0</v>
      </c>
      <c r="G19" s="27">
        <f t="shared" si="4"/>
        <v>0</v>
      </c>
    </row>
    <row r="20" spans="1:7" s="30" customFormat="1" ht="12" x14ac:dyDescent="0.25">
      <c r="A20" s="31" t="s">
        <v>29</v>
      </c>
      <c r="B20" s="31" t="s">
        <v>28</v>
      </c>
      <c r="C20" s="24">
        <v>1</v>
      </c>
      <c r="D20" s="25" t="s">
        <v>23</v>
      </c>
      <c r="E20" s="26"/>
      <c r="F20" s="26">
        <f t="shared" si="3"/>
        <v>0</v>
      </c>
      <c r="G20" s="27">
        <f t="shared" si="4"/>
        <v>0</v>
      </c>
    </row>
    <row r="21" spans="1:7" s="30" customFormat="1" ht="12" x14ac:dyDescent="0.25">
      <c r="A21" s="31" t="s">
        <v>30</v>
      </c>
      <c r="B21" s="31" t="s">
        <v>59</v>
      </c>
      <c r="C21" s="24">
        <v>1</v>
      </c>
      <c r="D21" s="25" t="s">
        <v>23</v>
      </c>
      <c r="E21" s="26"/>
      <c r="F21" s="26">
        <f t="shared" si="3"/>
        <v>0</v>
      </c>
      <c r="G21" s="27">
        <f t="shared" si="4"/>
        <v>0</v>
      </c>
    </row>
    <row r="22" spans="1:7" s="30" customFormat="1" ht="12" x14ac:dyDescent="0.25">
      <c r="A22" s="31" t="s">
        <v>31</v>
      </c>
      <c r="B22" s="31" t="s">
        <v>60</v>
      </c>
      <c r="C22" s="24">
        <v>1</v>
      </c>
      <c r="D22" s="25" t="s">
        <v>23</v>
      </c>
      <c r="E22" s="26"/>
      <c r="F22" s="26">
        <f t="shared" si="3"/>
        <v>0</v>
      </c>
      <c r="G22" s="27">
        <f t="shared" si="4"/>
        <v>0</v>
      </c>
    </row>
    <row r="23" spans="1:7" s="30" customFormat="1" ht="12" x14ac:dyDescent="0.25">
      <c r="A23" s="31" t="s">
        <v>33</v>
      </c>
      <c r="B23" s="31" t="s">
        <v>32</v>
      </c>
      <c r="C23" s="24">
        <v>1</v>
      </c>
      <c r="D23" s="25" t="s">
        <v>23</v>
      </c>
      <c r="E23" s="26"/>
      <c r="F23" s="26">
        <f t="shared" si="3"/>
        <v>0</v>
      </c>
      <c r="G23" s="27">
        <f t="shared" si="4"/>
        <v>0</v>
      </c>
    </row>
    <row r="24" spans="1:7" s="30" customFormat="1" ht="12" x14ac:dyDescent="0.25">
      <c r="A24" s="31" t="s">
        <v>35</v>
      </c>
      <c r="B24" s="31" t="s">
        <v>34</v>
      </c>
      <c r="C24" s="24">
        <v>1</v>
      </c>
      <c r="D24" s="25" t="s">
        <v>23</v>
      </c>
      <c r="E24" s="26"/>
      <c r="F24" s="26">
        <f t="shared" si="3"/>
        <v>0</v>
      </c>
      <c r="G24" s="27">
        <f t="shared" si="4"/>
        <v>0</v>
      </c>
    </row>
    <row r="25" spans="1:7" s="30" customFormat="1" ht="12" x14ac:dyDescent="0.25">
      <c r="A25" s="31" t="s">
        <v>37</v>
      </c>
      <c r="B25" s="31" t="s">
        <v>36</v>
      </c>
      <c r="C25" s="24">
        <v>1</v>
      </c>
      <c r="D25" s="25" t="s">
        <v>23</v>
      </c>
      <c r="E25" s="26"/>
      <c r="F25" s="26">
        <f t="shared" si="3"/>
        <v>0</v>
      </c>
      <c r="G25" s="27">
        <f t="shared" si="4"/>
        <v>0</v>
      </c>
    </row>
    <row r="26" spans="1:7" s="30" customFormat="1" ht="12" x14ac:dyDescent="0.25">
      <c r="A26" s="31" t="s">
        <v>39</v>
      </c>
      <c r="B26" s="31" t="s">
        <v>38</v>
      </c>
      <c r="C26" s="24">
        <v>1</v>
      </c>
      <c r="D26" s="25" t="s">
        <v>23</v>
      </c>
      <c r="E26" s="26"/>
      <c r="F26" s="26">
        <f t="shared" si="3"/>
        <v>0</v>
      </c>
      <c r="G26" s="27">
        <f t="shared" si="4"/>
        <v>0</v>
      </c>
    </row>
    <row r="27" spans="1:7" s="30" customFormat="1" ht="12" x14ac:dyDescent="0.25">
      <c r="A27" s="31" t="s">
        <v>41</v>
      </c>
      <c r="B27" s="31" t="s">
        <v>40</v>
      </c>
      <c r="C27" s="24">
        <v>1</v>
      </c>
      <c r="D27" s="25" t="s">
        <v>23</v>
      </c>
      <c r="E27" s="26"/>
      <c r="F27" s="26">
        <f t="shared" si="3"/>
        <v>0</v>
      </c>
      <c r="G27" s="27">
        <f t="shared" si="4"/>
        <v>0</v>
      </c>
    </row>
    <row r="28" spans="1:7" s="30" customFormat="1" ht="12" x14ac:dyDescent="0.25">
      <c r="A28" s="31" t="s">
        <v>62</v>
      </c>
      <c r="B28" s="31" t="s">
        <v>76</v>
      </c>
      <c r="C28" s="24">
        <v>1</v>
      </c>
      <c r="D28" s="25" t="s">
        <v>23</v>
      </c>
      <c r="E28" s="26"/>
      <c r="F28" s="26">
        <f t="shared" si="3"/>
        <v>0</v>
      </c>
      <c r="G28" s="27">
        <f t="shared" si="4"/>
        <v>0</v>
      </c>
    </row>
    <row r="29" spans="1:7" s="30" customFormat="1" ht="22.5" x14ac:dyDescent="0.25">
      <c r="A29" s="31" t="s">
        <v>75</v>
      </c>
      <c r="B29" s="52" t="s">
        <v>61</v>
      </c>
      <c r="C29" s="24">
        <v>1</v>
      </c>
      <c r="D29" s="25" t="s">
        <v>23</v>
      </c>
      <c r="E29" s="26"/>
      <c r="F29" s="26">
        <f t="shared" si="3"/>
        <v>0</v>
      </c>
      <c r="G29" s="27">
        <f t="shared" si="4"/>
        <v>0</v>
      </c>
    </row>
    <row r="30" spans="1:7" s="30" customFormat="1" ht="12" x14ac:dyDescent="0.25">
      <c r="A30" s="31" t="s">
        <v>80</v>
      </c>
      <c r="B30" s="50" t="s">
        <v>74</v>
      </c>
      <c r="C30" s="24">
        <v>1</v>
      </c>
      <c r="D30" s="25" t="s">
        <v>23</v>
      </c>
      <c r="E30" s="26"/>
      <c r="F30" s="26">
        <f t="shared" si="3"/>
        <v>0</v>
      </c>
      <c r="G30" s="27">
        <f t="shared" si="4"/>
        <v>0</v>
      </c>
    </row>
    <row r="31" spans="1:7" s="30" customFormat="1" x14ac:dyDescent="0.25">
      <c r="A31" s="47" t="s">
        <v>42</v>
      </c>
      <c r="B31" s="17" t="s">
        <v>43</v>
      </c>
      <c r="C31" s="18"/>
      <c r="D31" s="18"/>
      <c r="E31" s="19">
        <f>+SUM(E32:E34)</f>
        <v>0</v>
      </c>
      <c r="F31" s="20"/>
      <c r="G31" s="21">
        <f>+G32+G33+G34</f>
        <v>0</v>
      </c>
    </row>
    <row r="32" spans="1:7" s="30" customFormat="1" ht="24" x14ac:dyDescent="0.25">
      <c r="A32" s="32" t="s">
        <v>44</v>
      </c>
      <c r="B32" s="31" t="s">
        <v>45</v>
      </c>
      <c r="C32" s="24">
        <v>50</v>
      </c>
      <c r="D32" s="54" t="s">
        <v>81</v>
      </c>
      <c r="E32" s="26"/>
      <c r="F32" s="26">
        <f>E32*C32</f>
        <v>0</v>
      </c>
      <c r="G32" s="33">
        <f>+E32*C32</f>
        <v>0</v>
      </c>
    </row>
    <row r="33" spans="1:7" s="30" customFormat="1" ht="12" x14ac:dyDescent="0.25">
      <c r="A33" s="32" t="s">
        <v>47</v>
      </c>
      <c r="B33" s="31" t="s">
        <v>48</v>
      </c>
      <c r="C33" s="65">
        <v>20</v>
      </c>
      <c r="D33" s="25" t="s">
        <v>46</v>
      </c>
      <c r="E33" s="34"/>
      <c r="F33" s="34">
        <f t="shared" ref="F33:F34" si="5">E33*C33</f>
        <v>0</v>
      </c>
      <c r="G33" s="33">
        <f>+E33*C33</f>
        <v>0</v>
      </c>
    </row>
    <row r="34" spans="1:7" s="30" customFormat="1" ht="12" x14ac:dyDescent="0.25">
      <c r="A34" s="32" t="s">
        <v>49</v>
      </c>
      <c r="B34" s="35" t="s">
        <v>50</v>
      </c>
      <c r="C34" s="24">
        <v>50</v>
      </c>
      <c r="D34" s="25" t="s">
        <v>46</v>
      </c>
      <c r="E34" s="36"/>
      <c r="F34" s="26">
        <f t="shared" si="5"/>
        <v>0</v>
      </c>
      <c r="G34" s="33">
        <f t="shared" ref="G34" si="6">+E34*C34</f>
        <v>0</v>
      </c>
    </row>
    <row r="35" spans="1:7" s="30" customFormat="1" x14ac:dyDescent="0.25">
      <c r="A35" s="47" t="s">
        <v>42</v>
      </c>
      <c r="B35" s="17" t="s">
        <v>65</v>
      </c>
      <c r="C35" s="18"/>
      <c r="D35" s="18"/>
      <c r="E35" s="19">
        <f>+SUM(E36:E41)</f>
        <v>0</v>
      </c>
      <c r="F35" s="20"/>
      <c r="G35" s="21">
        <f>+SUM(G36:G41)</f>
        <v>0</v>
      </c>
    </row>
    <row r="36" spans="1:7" s="30" customFormat="1" ht="12" x14ac:dyDescent="0.25">
      <c r="A36" s="32" t="s">
        <v>44</v>
      </c>
      <c r="B36" s="31" t="s">
        <v>66</v>
      </c>
      <c r="C36" s="24">
        <v>5</v>
      </c>
      <c r="D36" s="25" t="s">
        <v>78</v>
      </c>
      <c r="E36" s="26"/>
      <c r="F36" s="26">
        <f>E36*C36</f>
        <v>0</v>
      </c>
      <c r="G36" s="33">
        <f>+E36*C36</f>
        <v>0</v>
      </c>
    </row>
    <row r="37" spans="1:7" s="30" customFormat="1" ht="12" x14ac:dyDescent="0.25">
      <c r="A37" s="32" t="s">
        <v>47</v>
      </c>
      <c r="B37" s="31" t="s">
        <v>67</v>
      </c>
      <c r="C37" s="24">
        <v>5</v>
      </c>
      <c r="D37" s="25" t="s">
        <v>78</v>
      </c>
      <c r="E37" s="34"/>
      <c r="F37" s="26">
        <f t="shared" ref="F37:F41" si="7">E37*C37</f>
        <v>0</v>
      </c>
      <c r="G37" s="33">
        <f t="shared" ref="G37:G41" si="8">+E37*C37</f>
        <v>0</v>
      </c>
    </row>
    <row r="38" spans="1:7" s="30" customFormat="1" ht="12" x14ac:dyDescent="0.25">
      <c r="A38" s="32" t="s">
        <v>49</v>
      </c>
      <c r="B38" s="50" t="s">
        <v>70</v>
      </c>
      <c r="C38" s="24">
        <v>5</v>
      </c>
      <c r="D38" s="25" t="s">
        <v>78</v>
      </c>
      <c r="E38" s="51"/>
      <c r="F38" s="26">
        <f t="shared" si="7"/>
        <v>0</v>
      </c>
      <c r="G38" s="33">
        <f t="shared" si="8"/>
        <v>0</v>
      </c>
    </row>
    <row r="39" spans="1:7" s="30" customFormat="1" ht="12" x14ac:dyDescent="0.25">
      <c r="A39" s="32" t="s">
        <v>71</v>
      </c>
      <c r="B39" s="50" t="s">
        <v>68</v>
      </c>
      <c r="C39" s="24">
        <v>5</v>
      </c>
      <c r="D39" s="25" t="s">
        <v>78</v>
      </c>
      <c r="E39" s="51"/>
      <c r="F39" s="26">
        <f t="shared" si="7"/>
        <v>0</v>
      </c>
      <c r="G39" s="33">
        <f t="shared" si="8"/>
        <v>0</v>
      </c>
    </row>
    <row r="40" spans="1:7" s="30" customFormat="1" ht="12" x14ac:dyDescent="0.25">
      <c r="A40" s="32" t="s">
        <v>72</v>
      </c>
      <c r="B40" s="50" t="s">
        <v>69</v>
      </c>
      <c r="C40" s="24">
        <v>5</v>
      </c>
      <c r="D40" s="25" t="s">
        <v>78</v>
      </c>
      <c r="E40" s="51"/>
      <c r="F40" s="26">
        <f t="shared" si="7"/>
        <v>0</v>
      </c>
      <c r="G40" s="33">
        <f t="shared" si="8"/>
        <v>0</v>
      </c>
    </row>
    <row r="41" spans="1:7" s="30" customFormat="1" ht="12" x14ac:dyDescent="0.25">
      <c r="A41" s="32" t="s">
        <v>73</v>
      </c>
      <c r="B41" s="50" t="s">
        <v>77</v>
      </c>
      <c r="C41" s="24">
        <v>5</v>
      </c>
      <c r="D41" s="25" t="s">
        <v>78</v>
      </c>
      <c r="E41" s="51"/>
      <c r="F41" s="26">
        <f t="shared" si="7"/>
        <v>0</v>
      </c>
      <c r="G41" s="33">
        <f t="shared" si="8"/>
        <v>0</v>
      </c>
    </row>
    <row r="42" spans="1:7" s="42" customFormat="1" ht="18" x14ac:dyDescent="0.25">
      <c r="A42" s="49"/>
      <c r="B42" s="37" t="s">
        <v>84</v>
      </c>
      <c r="C42" s="38"/>
      <c r="D42" s="39"/>
      <c r="E42" s="40"/>
      <c r="F42" s="41">
        <f>+F31+F16+F6+F35</f>
        <v>0</v>
      </c>
      <c r="G42" s="41">
        <f>+G31+G16+G6+G35</f>
        <v>0</v>
      </c>
    </row>
    <row r="43" spans="1:7" s="30" customFormat="1" ht="12" x14ac:dyDescent="0.25">
      <c r="A43" s="32"/>
      <c r="B43" s="43"/>
      <c r="C43" s="24"/>
      <c r="D43" s="44"/>
      <c r="E43" s="26"/>
      <c r="F43" s="26">
        <f>E43*C43</f>
        <v>0</v>
      </c>
      <c r="G43" s="45"/>
    </row>
  </sheetData>
  <mergeCells count="3">
    <mergeCell ref="A1:G1"/>
    <mergeCell ref="A2:G2"/>
    <mergeCell ref="A3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Carmen Rojas Borja</cp:lastModifiedBy>
  <dcterms:created xsi:type="dcterms:W3CDTF">2021-09-29T19:27:52Z</dcterms:created>
  <dcterms:modified xsi:type="dcterms:W3CDTF">2023-04-04T15:03:42Z</dcterms:modified>
</cp:coreProperties>
</file>